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N11" i="26"/>
  <c r="J11" i="26"/>
  <c r="F11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<sst xmlns="http://schemas.openxmlformats.org/spreadsheetml/2006/main" count="57" uniqueCount="40">
  <si>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</si>
  <si>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</si>
  <si>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</si>
  <si>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</si>
  <si>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</si>
  <si>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</si>
  <si>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</si>
  <si>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</si>
  <si>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</si>
  <si>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</si>
  <si>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</si>
  <si>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</si>
  <si>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</si>
  <si>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</si>
  <si>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</si>
  <si>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</si>
  <si>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</si>
  <si>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</si>
  <si>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</si>
  <si>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</si>
  <si>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</si>
  <si>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</si>
  <si>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</si>
  <si>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</si>
  <si>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</si>
  <si>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</si>
  <si>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</si>
  <si>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</si>
  <si>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</si>
  <si>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</si>
  <si>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</si>
  <si>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</si>
  <si>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</si>
  <si>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البقاع الغربي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</si>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</sst>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22" xfId="0" applyFont="1" applyBorder="1" applyAlignment="1">
      <alignment horizontal="center" vertical="center" readingOrder="1"/>
    </xf>
    <xf numFmtId="164" fontId="4" fillId="0" borderId="13" xfId="0" applyNumberFormat="1" applyFont="1" applyBorder="1" applyAlignment="1">
      <alignment vertical="center" readingOrder="1"/>
    </xf>
    <xf numFmtId="164" fontId="4" fillId="0" borderId="9" xfId="0" applyNumberFormat="1" applyFont="1" applyBorder="1" applyAlignment="1">
      <alignment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164" fontId="4" fillId="0" borderId="18" xfId="0" applyNumberFormat="1" applyFont="1" applyBorder="1" applyAlignment="1">
      <alignment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165" fontId="9" fillId="0" borderId="16" xfId="1" applyNumberFormat="1" applyFont="1" applyBorder="1"/>
    <xf numFmtId="165" fontId="9" fillId="0" borderId="15" xfId="1" applyNumberFormat="1" applyFont="1" applyBorder="1"/>
    <xf numFmtId="165" fontId="9" fillId="0" borderId="2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5" fontId="9" fillId="0" borderId="17" xfId="1" applyNumberFormat="1" applyFont="1" applyBorder="1"/>
    <xf numFmtId="165" fontId="9" fillId="0" borderId="34" xfId="1" applyNumberFormat="1" applyFont="1" applyBorder="1"/>
    <xf numFmtId="165" fontId="9" fillId="0" borderId="8" xfId="1" applyNumberFormat="1" applyFont="1" applyBorder="1"/>
    <xf numFmtId="165" fontId="9" fillId="0" borderId="41" xfId="1" applyNumberFormat="1" applyFont="1" applyBorder="1"/>
    <xf numFmtId="165" fontId="9" fillId="0" borderId="42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10" fillId="0" borderId="5" xfId="1" applyNumberFormat="1" applyFont="1" applyBorder="1"/>
    <xf numFmtId="165" fontId="10" fillId="0" borderId="37" xfId="1" applyNumberFormat="1" applyFont="1" applyBorder="1"/>
    <xf numFmtId="165" fontId="10" fillId="0" borderId="40" xfId="1" applyNumberFormat="1" applyFont="1" applyBorder="1"/>
    <xf numFmtId="164" fontId="11" fillId="0" borderId="38" xfId="0" applyNumberFormat="1" applyFont="1" applyBorder="1" applyAlignment="1">
      <alignment vertical="center" readingOrder="1"/>
    </xf>
    <xf numFmtId="165" fontId="10" fillId="0" borderId="39" xfId="1" applyNumberFormat="1" applyFont="1" applyBorder="1"/>
    <xf numFmtId="0" fontId="1" fillId="0" borderId="44" xfId="0" applyFont="1" applyBorder="1"/>
    <xf numFmtId="165" fontId="9" fillId="0" borderId="45" xfId="1" applyNumberFormat="1" applyFont="1" applyBorder="1"/>
    <xf numFmtId="0" fontId="5" fillId="0" borderId="43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6" fillId="0" borderId="35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7" fillId="0" borderId="21" xfId="0" applyFont="1" applyBorder="1" applyAlignment="1">
      <alignment horizontal="center" vertical="center" readingOrder="1"/>
    </xf>
    <xf numFmtId="0" fontId="7" fillId="0" borderId="32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7" fillId="0" borderId="5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J22" sqref="J22"/>
    </sheetView>
  </sheetViews>
  <sheetFormatPr defaultRowHeight="15" x14ac:dyDescent="0.25"/>
  <cols>
    <col min="1" max="1" width="15.7109375" customWidth="1"/>
    <col min="2" max="2" width="12.5703125" customWidth="1"/>
    <col min="3" max="5" width="8.28515625" customWidth="1"/>
    <col min="6" max="6" width="12.140625" customWidth="1"/>
    <col min="7" max="9" width="8.28515625" customWidth="1"/>
    <col min="10" max="10" width="11.5703125" customWidth="1"/>
    <col min="11" max="13" width="8.28515625" customWidth="1"/>
    <col min="14" max="14" width="11.28515625" customWidth="1"/>
  </cols>
  <sheetData>
    <row r="1" spans="1:14" s="39" customFormat="1" ht="49.5" customHeight="1" x14ac:dyDescent="0.25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51" customHeight="1" x14ac:dyDescent="0.25">
      <c r="A2" s="41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75" thickBot="1" x14ac:dyDescent="0.3">
      <c r="A4" s="28" t="s">
        <v>34</v>
      </c>
    </row>
    <row r="5" spans="1:14" ht="16.5" customHeight="1" thickBot="1" x14ac:dyDescent="0.3">
      <c r="A5" s="42" t="s">
        <v>32</v>
      </c>
      <c r="B5" s="49" t="s">
        <v>27</v>
      </c>
      <c r="C5" s="51" t="s">
        <v>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ht="16.5" customHeight="1" thickBot="1" x14ac:dyDescent="0.3">
      <c r="A6" s="43"/>
      <c r="B6" s="50"/>
      <c r="C6" s="55" t="s">
        <v>10</v>
      </c>
      <c r="D6" s="56"/>
      <c r="E6" s="56"/>
      <c r="F6" s="57"/>
      <c r="G6" s="55" t="s">
        <v>11</v>
      </c>
      <c r="H6" s="56"/>
      <c r="I6" s="56"/>
      <c r="J6" s="57"/>
      <c r="K6" s="55" t="s">
        <v>13</v>
      </c>
      <c r="L6" s="56"/>
      <c r="M6" s="56"/>
      <c r="N6" s="57"/>
    </row>
    <row r="7" spans="1:14" ht="15" customHeight="1" x14ac:dyDescent="0.25">
      <c r="A7" s="43"/>
      <c r="B7" s="45" t="s">
        <v>8</v>
      </c>
      <c r="C7" s="47" t="s">
        <v>12</v>
      </c>
      <c r="D7" s="48" t="s">
        <v>7</v>
      </c>
      <c r="E7" s="48" t="s">
        <v>7</v>
      </c>
      <c r="F7" s="46" t="s">
        <v>31</v>
      </c>
      <c r="G7" s="47" t="s">
        <v>12</v>
      </c>
      <c r="H7" s="48" t="s">
        <v>7</v>
      </c>
      <c r="I7" s="48" t="s">
        <v>7</v>
      </c>
      <c r="J7" s="46" t="s">
        <v>31</v>
      </c>
      <c r="K7" s="47" t="s">
        <v>12</v>
      </c>
      <c r="L7" s="48" t="s">
        <v>7</v>
      </c>
      <c r="M7" s="48" t="s">
        <v>7</v>
      </c>
      <c r="N7" s="46" t="s">
        <v>31</v>
      </c>
    </row>
    <row r="8" spans="1:14" ht="15" customHeight="1" x14ac:dyDescent="0.25">
      <c r="A8" s="43"/>
      <c r="B8" s="45"/>
      <c r="C8" s="47"/>
      <c r="D8" s="48"/>
      <c r="E8" s="48"/>
      <c r="F8" s="46"/>
      <c r="G8" s="47"/>
      <c r="H8" s="48"/>
      <c r="I8" s="48"/>
      <c r="J8" s="46"/>
      <c r="K8" s="47"/>
      <c r="L8" s="48"/>
      <c r="M8" s="48"/>
      <c r="N8" s="46"/>
    </row>
    <row r="9" spans="1:14" ht="15" customHeight="1" x14ac:dyDescent="0.25">
      <c r="A9" s="43"/>
      <c r="B9" s="45"/>
      <c r="C9" s="4" t="s">
        <v>39</v>
      </c>
      <c r="D9" s="11" t="s">
        <v>28</v>
      </c>
      <c r="E9" s="12" t="s">
        <v>29</v>
      </c>
      <c r="F9" s="13" t="s">
        <v>30</v>
      </c>
      <c r="G9" s="38" t="s">
        <v>39</v>
      </c>
      <c r="H9" s="11" t="s">
        <v>28</v>
      </c>
      <c r="I9" s="12" t="s">
        <v>29</v>
      </c>
      <c r="J9" s="13" t="s">
        <v>30</v>
      </c>
      <c r="K9" s="38" t="s">
        <v>39</v>
      </c>
      <c r="L9" s="11" t="s">
        <v>28</v>
      </c>
      <c r="M9" s="12" t="s">
        <v>29</v>
      </c>
      <c r="N9" s="13" t="s">
        <v>30</v>
      </c>
    </row>
    <row r="10" spans="1:14" ht="15.75" customHeight="1" thickBot="1" x14ac:dyDescent="0.3">
      <c r="A10" s="44"/>
      <c r="B10" s="5" t="s">
        <v>14</v>
      </c>
      <c r="C10" s="8" t="s">
        <v>15</v>
      </c>
      <c r="D10" s="10" t="s">
        <v>16</v>
      </c>
      <c r="E10" s="7" t="s">
        <v>17</v>
      </c>
      <c r="F10" s="1" t="s">
        <v>18</v>
      </c>
      <c r="G10" s="5" t="s">
        <v>19</v>
      </c>
      <c r="H10" s="1" t="s">
        <v>20</v>
      </c>
      <c r="I10" s="1" t="s">
        <v>21</v>
      </c>
      <c r="J10" s="9" t="s">
        <v>22</v>
      </c>
      <c r="K10" s="6" t="s">
        <v>23</v>
      </c>
      <c r="L10" s="1" t="s">
        <v>24</v>
      </c>
      <c r="M10" s="1" t="s">
        <v>25</v>
      </c>
      <c r="N10" s="9" t="s">
        <v>26</v>
      </c>
    </row>
    <row r="11" spans="1:14" x14ac:dyDescent="0.25">
      <c r="A11" s="15" t="s">
        <v>37</v>
      </c>
      <c r="B11" s="17">
        <v>2</v>
      </c>
      <c r="C11" s="18">
        <v>1</v>
      </c>
      <c r="D11" s="19">
        <v>60</v>
      </c>
      <c r="E11" s="19">
        <v>0</v>
      </c>
      <c r="F11" s="2">
        <f t="shared" ref="F11:F18" si="0">E11/C11</f>
        <v>0</v>
      </c>
      <c r="G11" s="25">
        <v>1</v>
      </c>
      <c r="H11" s="19">
        <v>3000</v>
      </c>
      <c r="I11" s="19">
        <v>0</v>
      </c>
      <c r="J11" s="2">
        <f t="shared" ref="J11:J18" si="1">I11/G11</f>
        <v>0</v>
      </c>
      <c r="K11" s="19">
        <v>1</v>
      </c>
      <c r="L11" s="19">
        <v>600</v>
      </c>
      <c r="M11" s="19">
        <v>520</v>
      </c>
      <c r="N11" s="2">
        <f t="shared" ref="N11:N18" si="2">M11/K11</f>
        <v>520</v>
      </c>
    </row>
    <row r="12" spans="1:14" x14ac:dyDescent="0.25">
      <c r="A12" s="16" t="s">
        <v>0</v>
      </c>
      <c r="B12" s="20">
        <v>17</v>
      </c>
      <c r="C12" s="21">
        <v>9</v>
      </c>
      <c r="D12" s="22">
        <v>148</v>
      </c>
      <c r="E12" s="22">
        <v>95</v>
      </c>
      <c r="F12" s="3">
        <f t="shared" si="0"/>
        <v>10.555555555555555</v>
      </c>
      <c r="G12" s="26">
        <v>6</v>
      </c>
      <c r="H12" s="22">
        <v>864</v>
      </c>
      <c r="I12" s="22">
        <v>630</v>
      </c>
      <c r="J12" s="3">
        <f t="shared" si="1"/>
        <v>105</v>
      </c>
      <c r="K12" s="22">
        <v>7</v>
      </c>
      <c r="L12" s="22">
        <v>929</v>
      </c>
      <c r="M12" s="22">
        <v>525</v>
      </c>
      <c r="N12" s="3">
        <f t="shared" si="2"/>
        <v>75</v>
      </c>
    </row>
    <row r="13" spans="1:14" x14ac:dyDescent="0.25">
      <c r="A13" s="16" t="s">
        <v>1</v>
      </c>
      <c r="B13" s="20">
        <v>98</v>
      </c>
      <c r="C13" s="21">
        <v>52</v>
      </c>
      <c r="D13" s="22">
        <v>1064</v>
      </c>
      <c r="E13" s="22">
        <v>683</v>
      </c>
      <c r="F13" s="3">
        <f t="shared" si="0"/>
        <v>13.134615384615385</v>
      </c>
      <c r="G13" s="26">
        <v>47</v>
      </c>
      <c r="H13" s="22">
        <v>5838</v>
      </c>
      <c r="I13" s="22">
        <v>3479</v>
      </c>
      <c r="J13" s="3">
        <f t="shared" si="1"/>
        <v>74.021276595744681</v>
      </c>
      <c r="K13" s="22">
        <v>45</v>
      </c>
      <c r="L13" s="22">
        <v>17001</v>
      </c>
      <c r="M13" s="22">
        <v>10438</v>
      </c>
      <c r="N13" s="3">
        <f t="shared" si="2"/>
        <v>231.95555555555555</v>
      </c>
    </row>
    <row r="14" spans="1:14" x14ac:dyDescent="0.25">
      <c r="A14" s="16" t="s">
        <v>3</v>
      </c>
      <c r="B14" s="20">
        <v>203</v>
      </c>
      <c r="C14" s="21">
        <v>103</v>
      </c>
      <c r="D14" s="22">
        <v>2888</v>
      </c>
      <c r="E14" s="22">
        <v>1989</v>
      </c>
      <c r="F14" s="3">
        <f t="shared" si="0"/>
        <v>19.310679611650485</v>
      </c>
      <c r="G14" s="26">
        <v>91</v>
      </c>
      <c r="H14" s="22">
        <v>9332</v>
      </c>
      <c r="I14" s="22">
        <v>6064</v>
      </c>
      <c r="J14" s="3">
        <f t="shared" si="1"/>
        <v>66.637362637362642</v>
      </c>
      <c r="K14" s="22">
        <v>98</v>
      </c>
      <c r="L14" s="22">
        <v>9323</v>
      </c>
      <c r="M14" s="22">
        <v>6285</v>
      </c>
      <c r="N14" s="3">
        <f t="shared" si="2"/>
        <v>64.132653061224488</v>
      </c>
    </row>
    <row r="15" spans="1:14" x14ac:dyDescent="0.25">
      <c r="A15" s="16" t="s">
        <v>2</v>
      </c>
      <c r="B15" s="20">
        <v>195</v>
      </c>
      <c r="C15" s="21">
        <v>99</v>
      </c>
      <c r="D15" s="22">
        <v>1834</v>
      </c>
      <c r="E15" s="22">
        <v>1054</v>
      </c>
      <c r="F15" s="3">
        <f t="shared" si="0"/>
        <v>10.646464646464647</v>
      </c>
      <c r="G15" s="26">
        <v>91</v>
      </c>
      <c r="H15" s="22">
        <v>10349</v>
      </c>
      <c r="I15" s="22">
        <v>7137</v>
      </c>
      <c r="J15" s="3">
        <f t="shared" si="1"/>
        <v>78.428571428571431</v>
      </c>
      <c r="K15" s="22">
        <v>96</v>
      </c>
      <c r="L15" s="22">
        <v>11692</v>
      </c>
      <c r="M15" s="22">
        <v>6369</v>
      </c>
      <c r="N15" s="3">
        <f t="shared" si="2"/>
        <v>66.34375</v>
      </c>
    </row>
    <row r="16" spans="1:14" x14ac:dyDescent="0.25">
      <c r="A16" s="16" t="s">
        <v>4</v>
      </c>
      <c r="B16" s="20">
        <v>126</v>
      </c>
      <c r="C16" s="21">
        <v>72</v>
      </c>
      <c r="D16" s="22">
        <v>1246</v>
      </c>
      <c r="E16" s="22">
        <v>684</v>
      </c>
      <c r="F16" s="3">
        <f t="shared" si="0"/>
        <v>9.5</v>
      </c>
      <c r="G16" s="26">
        <v>51</v>
      </c>
      <c r="H16" s="22">
        <v>5421</v>
      </c>
      <c r="I16" s="22">
        <v>3737</v>
      </c>
      <c r="J16" s="3">
        <f t="shared" si="1"/>
        <v>73.274509803921575</v>
      </c>
      <c r="K16" s="22">
        <v>59</v>
      </c>
      <c r="L16" s="22">
        <v>7582</v>
      </c>
      <c r="M16" s="22">
        <v>4459</v>
      </c>
      <c r="N16" s="3">
        <f t="shared" si="2"/>
        <v>75.576271186440678</v>
      </c>
    </row>
    <row r="17" spans="1:14" ht="15.75" thickBot="1" x14ac:dyDescent="0.3">
      <c r="A17" s="35" t="s">
        <v>5</v>
      </c>
      <c r="B17" s="36">
        <v>112</v>
      </c>
      <c r="C17" s="23">
        <v>72</v>
      </c>
      <c r="D17" s="24">
        <v>1098</v>
      </c>
      <c r="E17" s="24">
        <v>687</v>
      </c>
      <c r="F17" s="14">
        <f t="shared" si="0"/>
        <v>9.5416666666666661</v>
      </c>
      <c r="G17" s="27">
        <v>35</v>
      </c>
      <c r="H17" s="24">
        <v>1861</v>
      </c>
      <c r="I17" s="24">
        <v>917</v>
      </c>
      <c r="J17" s="14">
        <f t="shared" si="1"/>
        <v>26.2</v>
      </c>
      <c r="K17" s="24">
        <v>37</v>
      </c>
      <c r="L17" s="24">
        <v>5138</v>
      </c>
      <c r="M17" s="24">
        <v>2633</v>
      </c>
      <c r="N17" s="14">
        <f t="shared" si="2"/>
        <v>71.162162162162161</v>
      </c>
    </row>
    <row r="18" spans="1:14" ht="15.75" thickBot="1" x14ac:dyDescent="0.3">
      <c r="A18" s="37" t="s">
        <v>6</v>
      </c>
      <c r="B18" s="30">
        <v>753</v>
      </c>
      <c r="C18" s="31">
        <v>408</v>
      </c>
      <c r="D18" s="32">
        <v>8338</v>
      </c>
      <c r="E18" s="32">
        <v>5192</v>
      </c>
      <c r="F18" s="33">
        <f t="shared" si="0"/>
        <v>12.725490196078431</v>
      </c>
      <c r="G18" s="34">
        <v>322</v>
      </c>
      <c r="H18" s="32">
        <v>36665</v>
      </c>
      <c r="I18" s="32">
        <v>21964</v>
      </c>
      <c r="J18" s="33">
        <f t="shared" si="1"/>
        <v>68.211180124223603</v>
      </c>
      <c r="K18" s="32">
        <v>343</v>
      </c>
      <c r="L18" s="32">
        <v>52265</v>
      </c>
      <c r="M18" s="32">
        <v>31229</v>
      </c>
      <c r="N18" s="33">
        <f t="shared" si="2"/>
        <v>91.046647230320701</v>
      </c>
    </row>
    <row r="20" spans="1:14" x14ac:dyDescent="0.25">
      <c r="A20" s="54" t="s">
        <v>35</v>
      </c>
      <c r="B20" s="54"/>
      <c r="C20" s="54"/>
      <c r="D20" s="54"/>
      <c r="E20" s="54"/>
    </row>
    <row r="21" spans="1:14" x14ac:dyDescent="0.25">
      <c r="A21" s="54" t="s">
        <v>36</v>
      </c>
      <c r="B21" s="54"/>
      <c r="C21" s="54"/>
      <c r="D21" s="54"/>
      <c r="E21" s="54"/>
    </row>
  </sheetData>
  <mergeCells count="23">
    <mergeCell ref="A20:E20"/>
    <mergeCell ref="A21:E21"/>
    <mergeCell ref="C6:F6"/>
    <mergeCell ref="G6:J6"/>
    <mergeCell ref="K6:N6"/>
    <mergeCell ref="C7:C8"/>
    <mergeCell ref="D7:D8"/>
    <mergeCell ref="E7:E8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